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◆\"/>
    </mc:Choice>
  </mc:AlternateContent>
  <xr:revisionPtr revIDLastSave="0" documentId="8_{1317BF6F-7155-4AF9-BDEF-A1F28BF60FD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申込書" sheetId="1" r:id="rId1"/>
  </sheets>
  <definedNames>
    <definedName name="_xlnm._FilterDatabase" localSheetId="0" hidden="1">申込書!$EC$34:$EC$48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1" i="1" l="1"/>
  <c r="F22" i="1"/>
  <c r="F24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<sst xmlns="http://schemas.openxmlformats.org/spreadsheetml/2006/main" count="124" uniqueCount="99">
  <si>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</si>
  <si>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</si>
  <si>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</si>
  <si>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</si>
  <si>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</si>
  <si>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</si>
  <si>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</si>
  <si>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</si>
  <si>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</si>
  <si>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</si>
  <si>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</si>
  <si>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</si>
  <si>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</si>
  <si>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</si>
  <si>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</si>
  <si>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</si>
  <si>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</si>
  <si>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</si>
  <si>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</si>
  <si>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</si>
  <si>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</si>
  <si>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</si>
  <si>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</si>
  <si>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</si>
  <si>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</si>
  <si>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</si>
  <si>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</si>
  <si>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</si>
  <si>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</si>
  <si>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</si>
  <si>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</si>
  <si>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</si>
  <si>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</si>
  <si>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</si>
  <si>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</si>
  <si>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</si>
  <si>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</si>
  <si>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</si>
  <si>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</si>
  <si>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</si>
  <si>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</si>
  <si>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</si>
  <si>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</si>
  <si>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</si>
  <si>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</si>
  <si>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</si>
  <si>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</si>
  <si>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</si>
  <si>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</si>
  <si>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</si>
  <si>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</si>
  <si>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</si>
  <si>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</si>
  <si>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</si>
  <si>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</si>
  <si>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</si>
  <si>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</si>
  <si>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</si>
  <si>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</si>
  <si>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</si>
  <si>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</si>
  <si>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</si>
  <si>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</si>
  <si>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</si>
  <si>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</si>
  <si>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</si>
  <si>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</si>
  <si>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</si>
  <si>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</si>
  <si>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</si>
  <si>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</si>
  <si>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～</t>
  </si>
  <si>
    <t>月</t>
    <rPh sb="0" eb="1">
      <t>ツキ</t>
    </rPh>
    <phoneticPr fontId="2"/>
  </si>
  <si>
    <t>日</t>
    <rPh sb="0" eb="1">
      <t>ヒ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</si>
  <si>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</si>
  <si>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</si>
  <si>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</si>
  <si>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</si>
  <si>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</si>
  <si>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</si>
  <si>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</si>
  <si>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</si>
  <si>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r>
      <t>旧姓等併記希望の場合
は下段の（　　）内に
ご記入ください ★</t>
    </r>
    <r>
      <rPr>
        <sz val="10"/>
        <color theme="1"/>
        <rFont val="ＭＳ 明朝"/>
        <family val="1"/>
        <charset val="128"/>
      </rPr>
      <t>参照</t>
    </r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</si>
  <si>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</si>
  <si>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</si>
  <si>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</si>
  <si>
    <t>あ1</t>
    <phoneticPr fontId="2"/>
  </si>
  <si>
    <t>△　桑名市中央町３丁目３８　　ヤマモリ体育館　2階会議室</t>
    <phoneticPr fontId="2"/>
  </si>
  <si>
    <t>◎　桑名市中央町３丁目４４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</si>
  <si>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▽　桑名市中央町３丁目２０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</si>
  <si>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◇　桑名市中央町３丁目７９　　くわなメディアライヴ　1階多目的ホール</t>
    <phoneticPr fontId="2"/>
  </si>
  <si>
    <t>△　桑名市中央町３丁目３８　　　　　　　ヤマモリ体育館　2階会議室</t>
    <phoneticPr fontId="2"/>
  </si>
  <si>
    <t>熱中症予防管理者 労働衛生教育</t>
    <phoneticPr fontId="2"/>
  </si>
  <si>
    <t>保護具着用管理責任者教育</t>
    <phoneticPr fontId="2"/>
  </si>
  <si>
    <t>○　桑名市増田５００　　　　　扶桑工機株式会社　本社工場</t>
    <rPh sb="5" eb="7">
      <t>マスダ</t>
    </rPh>
    <rPh sb="15" eb="19">
      <t>フソウコウキ</t>
    </rPh>
    <rPh sb="19" eb="23">
      <t>カブシキガイシャ</t>
    </rPh>
    <rPh sb="24" eb="28">
      <t>ホンシャコウジョウ</t>
    </rPh>
    <phoneticPr fontId="2"/>
  </si>
  <si>
    <t>▽　桑名市大福２　　　　　 　 　　　　　桑名金属工業㈱</t>
    <rPh sb="5" eb="7">
      <t>ダイフク</t>
    </rPh>
    <rPh sb="15" eb="16">
      <t>メイ</t>
    </rPh>
    <rPh sb="21" eb="23">
      <t>キンゾク</t>
    </rPh>
    <rPh sb="23" eb="25">
      <t>コウギョウ</t>
    </rPh>
    <phoneticPr fontId="2"/>
  </si>
  <si>
    <t>◇　桑名市桑部１２００　　 　　　　　　 桑名金属ファインテック㈱　桑部工場</t>
    <rPh sb="2" eb="5">
      <t>クワナシ</t>
    </rPh>
    <rPh sb="5" eb="6">
      <t>クワ</t>
    </rPh>
    <rPh sb="6" eb="7">
      <t>ブ</t>
    </rPh>
    <rPh sb="21" eb="25">
      <t>クワナキンゾク</t>
    </rPh>
    <rPh sb="34" eb="35">
      <t>クワ</t>
    </rPh>
    <rPh sb="35" eb="36">
      <t>ブ</t>
    </rPh>
    <rPh sb="36" eb="38">
      <t>コウジョウ</t>
    </rPh>
    <phoneticPr fontId="2"/>
  </si>
  <si>
    <t>○　いなべ市大安町大字門前１５３０　  　㈱デンソー　大安製作所</t>
    <rPh sb="5" eb="9">
      <t>シダイアンチョウ</t>
    </rPh>
    <rPh sb="9" eb="11">
      <t>オオアザ</t>
    </rPh>
    <rPh sb="11" eb="13">
      <t>モンゼン</t>
    </rPh>
    <rPh sb="27" eb="32">
      <t>ダイアンセイサクショ</t>
    </rPh>
    <phoneticPr fontId="2"/>
  </si>
  <si>
    <t>△　桑名市中央町３丁目３８　　ヤマモリ体育館　2階会議室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</si>
</sst>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  <font>
      <sz val="12"/>
      <color theme="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177" fontId="6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3" fillId="0" borderId="8" xfId="0" applyFont="1" applyBorder="1">
      <alignment vertical="center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17" fillId="0" borderId="1" xfId="0" applyFont="1" applyBorder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7" fillId="0" borderId="2" xfId="0" applyFont="1" applyBorder="1" applyAlignment="1" applyProtection="1">
      <alignment horizontal="left" vertical="center" indent="1"/>
      <protection locked="0"/>
    </xf>
    <xf numFmtId="0" fontId="17" fillId="0" borderId="3" xfId="0" applyFont="1" applyBorder="1" applyAlignment="1" applyProtection="1">
      <alignment horizontal="left" vertical="center" indent="1"/>
      <protection locked="0"/>
    </xf>
    <xf numFmtId="0" fontId="17" fillId="0" borderId="4" xfId="0" applyFont="1" applyBorder="1" applyAlignment="1" applyProtection="1">
      <alignment horizontal="left" vertical="center" indent="1"/>
      <protection locked="0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right" vertical="top"/>
      <protection locked="0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left" vertical="center" indent="1" shrinkToFit="1"/>
      <protection locked="0"/>
    </xf>
    <xf numFmtId="0" fontId="18" fillId="2" borderId="3" xfId="0" applyFont="1" applyFill="1" applyBorder="1" applyAlignment="1" applyProtection="1">
      <alignment horizontal="left" vertical="center" indent="1" shrinkToFit="1"/>
      <protection locked="0"/>
    </xf>
    <xf numFmtId="0" fontId="18" fillId="2" borderId="4" xfId="0" applyFont="1" applyFill="1" applyBorder="1" applyAlignment="1" applyProtection="1">
      <alignment horizontal="left" vertical="center" indent="1" shrinkToFit="1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 wrapText="1" indent="1" shrinkToFit="1"/>
    </xf>
    <xf numFmtId="0" fontId="7" fillId="0" borderId="9" xfId="0" applyFont="1" applyBorder="1" applyAlignment="1">
      <alignment horizontal="left" vertical="center" wrapText="1" indent="1" shrinkToFit="1"/>
    </xf>
    <xf numFmtId="0" fontId="7" fillId="0" borderId="12" xfId="0" applyFont="1" applyBorder="1" applyAlignment="1">
      <alignment horizontal="left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20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57977</xdr:colOff>
      <xdr:row>0</xdr:row>
      <xdr:rowOff>49696</xdr:rowOff>
    </xdr:from>
    <xdr:to>
      <xdr:col>130</xdr:col>
      <xdr:colOff>16564</xdr:colOff>
      <xdr:row>45</xdr:row>
      <xdr:rowOff>74544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05020" y="49696"/>
          <a:ext cx="5731566" cy="13633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請求書が必要の場合は、この欄に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「請求書　必要」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なお、アパート・マンション等の建物名・部屋番号は「修了証」には省略しますが、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個人を特定する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91</xdr:col>
      <xdr:colOff>115955</xdr:colOff>
      <xdr:row>2</xdr:row>
      <xdr:rowOff>57978</xdr:rowOff>
    </xdr:from>
    <xdr:to>
      <xdr:col>95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33132</xdr:colOff>
      <xdr:row>28</xdr:row>
      <xdr:rowOff>231913</xdr:rowOff>
    </xdr:from>
    <xdr:to>
      <xdr:col>127</xdr:col>
      <xdr:colOff>74959</xdr:colOff>
      <xdr:row>31</xdr:row>
      <xdr:rowOff>165652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61784" y="8705022"/>
          <a:ext cx="5110784" cy="753717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76"/>
  <sheetViews>
    <sheetView showGridLines="0" showZeros="0" tabSelected="1" view="pageBreakPreview" zoomScale="115" zoomScaleNormal="100" zoomScaleSheetLayoutView="115" workbookViewId="0">
      <selection activeCell="F23" sqref="F23:AV23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1" width="1.875" style="1" customWidth="1"/>
    <col min="52" max="55" width="1.875" style="1" hidden="1" customWidth="1"/>
    <col min="56" max="56" width="80.5" style="3" hidden="1" customWidth="1"/>
    <col min="57" max="57" width="30.625" style="1" hidden="1" customWidth="1"/>
    <col min="58" max="86" width="1.875" style="1" hidden="1" customWidth="1"/>
    <col min="87" max="130" width="1.875" style="1" customWidth="1"/>
    <col min="131" max="132" width="9" style="1"/>
    <col min="133" max="133" width="41.625" style="1" bestFit="1" customWidth="1"/>
    <col min="134" max="16384" width="9" style="1"/>
  </cols>
  <sheetData>
    <row r="1" spans="1:57" ht="26.25" customHeight="1">
      <c r="A1" s="123" t="s">
        <v>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4"/>
      <c r="S1" s="126" t="s">
        <v>10</v>
      </c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8"/>
      <c r="AI1" s="18"/>
      <c r="AJ1" s="132"/>
      <c r="AK1" s="132"/>
      <c r="AL1" s="132"/>
      <c r="AM1" s="132"/>
      <c r="AN1" s="18" t="s">
        <v>17</v>
      </c>
      <c r="AO1" s="125"/>
      <c r="AP1" s="125"/>
      <c r="AQ1" s="125"/>
      <c r="AR1" s="18" t="s">
        <v>18</v>
      </c>
      <c r="AS1" s="125"/>
      <c r="AT1" s="125"/>
      <c r="AU1" s="125"/>
      <c r="AV1" s="18" t="s">
        <v>19</v>
      </c>
      <c r="BD1" s="2" t="s">
        <v>44</v>
      </c>
      <c r="BE1" s="4" t="s">
        <v>75</v>
      </c>
    </row>
    <row r="2" spans="1:57" ht="9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6"/>
      <c r="AK2" s="36"/>
      <c r="AL2" s="36"/>
      <c r="AM2" s="36"/>
      <c r="AN2" s="35"/>
      <c r="AO2" s="37"/>
      <c r="AP2" s="37"/>
      <c r="AQ2" s="37"/>
      <c r="AR2" s="35"/>
      <c r="AS2" s="37"/>
      <c r="AT2" s="37"/>
      <c r="AU2" s="37"/>
      <c r="AV2" s="35"/>
      <c r="BD2" s="2"/>
      <c r="BE2" s="4"/>
    </row>
    <row r="3" spans="1:57" ht="25.5" customHeight="1">
      <c r="A3" s="133" t="s">
        <v>47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BD3" s="2" t="s">
        <v>45</v>
      </c>
      <c r="BE3" s="4" t="s">
        <v>63</v>
      </c>
    </row>
    <row r="4" spans="1:57" ht="28.5" customHeight="1">
      <c r="A4" s="40" t="s">
        <v>0</v>
      </c>
      <c r="B4" s="40"/>
      <c r="C4" s="40"/>
      <c r="D4" s="40"/>
      <c r="E4" s="40"/>
      <c r="F4" s="134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6"/>
      <c r="AS4" s="148"/>
      <c r="AT4" s="149"/>
      <c r="AU4" s="149"/>
      <c r="AV4" s="150"/>
      <c r="BD4" s="2" t="s">
        <v>47</v>
      </c>
    </row>
    <row r="5" spans="1:57" ht="21.75" customHeight="1">
      <c r="A5" s="41" t="s">
        <v>2</v>
      </c>
      <c r="B5" s="42"/>
      <c r="C5" s="42"/>
      <c r="D5" s="42"/>
      <c r="E5" s="43"/>
      <c r="F5" s="56" t="s">
        <v>3</v>
      </c>
      <c r="G5" s="57"/>
      <c r="H5" s="58"/>
      <c r="I5" s="59"/>
      <c r="J5" s="59"/>
      <c r="K5" s="60"/>
      <c r="L5" s="7" t="s">
        <v>4</v>
      </c>
      <c r="M5" s="58"/>
      <c r="N5" s="59"/>
      <c r="O5" s="59"/>
      <c r="P5" s="59"/>
      <c r="Q5" s="59"/>
      <c r="R5" s="60"/>
      <c r="S5" s="121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122"/>
      <c r="BD5" s="2" t="s">
        <v>51</v>
      </c>
      <c r="BE5" s="4"/>
    </row>
    <row r="6" spans="1:57" ht="28.5" customHeight="1">
      <c r="A6" s="44"/>
      <c r="B6" s="45"/>
      <c r="C6" s="45"/>
      <c r="D6" s="45"/>
      <c r="E6" s="46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1"/>
      <c r="BD6" s="2" t="s">
        <v>48</v>
      </c>
      <c r="BE6" s="4">
        <v>2026</v>
      </c>
    </row>
    <row r="7" spans="1:57" ht="28.5" customHeight="1">
      <c r="A7" s="47"/>
      <c r="B7" s="48"/>
      <c r="C7" s="48"/>
      <c r="D7" s="48"/>
      <c r="E7" s="49"/>
      <c r="F7" s="140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2"/>
      <c r="BD7" s="2" t="s">
        <v>49</v>
      </c>
      <c r="BE7" s="4">
        <v>2027</v>
      </c>
    </row>
    <row r="8" spans="1:57" ht="22.5" customHeight="1">
      <c r="A8" s="41" t="s">
        <v>78</v>
      </c>
      <c r="B8" s="42"/>
      <c r="C8" s="42"/>
      <c r="D8" s="42"/>
      <c r="E8" s="43"/>
      <c r="F8" s="137" t="s">
        <v>77</v>
      </c>
      <c r="G8" s="138"/>
      <c r="H8" s="138"/>
      <c r="I8" s="138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8" t="s">
        <v>76</v>
      </c>
      <c r="AJ8" s="138"/>
      <c r="AK8" s="138"/>
      <c r="AL8" s="138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BD8" s="2" t="s">
        <v>52</v>
      </c>
      <c r="BE8" s="4">
        <v>2027</v>
      </c>
    </row>
    <row r="9" spans="1:57" ht="22.5" customHeight="1">
      <c r="A9" s="47"/>
      <c r="B9" s="48"/>
      <c r="C9" s="48"/>
      <c r="D9" s="48"/>
      <c r="E9" s="49"/>
      <c r="F9" s="143" t="s">
        <v>12</v>
      </c>
      <c r="G9" s="144"/>
      <c r="H9" s="144"/>
      <c r="I9" s="144"/>
      <c r="J9" s="144"/>
      <c r="K9" s="144"/>
      <c r="L9" s="144"/>
      <c r="M9" s="144"/>
      <c r="N9" s="144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0"/>
      <c r="AE9" s="146" t="s">
        <v>13</v>
      </c>
      <c r="AF9" s="146"/>
      <c r="AG9" s="146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7"/>
      <c r="BD9" s="2" t="s">
        <v>46</v>
      </c>
      <c r="BE9" s="4"/>
    </row>
    <row r="10" spans="1:57" ht="30.75" customHeight="1">
      <c r="A10" s="40" t="s">
        <v>1</v>
      </c>
      <c r="B10" s="40"/>
      <c r="C10" s="40"/>
      <c r="D10" s="40"/>
      <c r="E10" s="40"/>
      <c r="F10" s="118"/>
      <c r="G10" s="119"/>
      <c r="H10" s="119"/>
      <c r="I10" s="119"/>
      <c r="J10" s="119"/>
      <c r="K10" s="120" t="s">
        <v>40</v>
      </c>
      <c r="L10" s="120"/>
      <c r="M10" s="27" t="s">
        <v>8</v>
      </c>
      <c r="N10" s="76"/>
      <c r="O10" s="76"/>
      <c r="P10" s="11" t="s">
        <v>5</v>
      </c>
      <c r="Q10" s="76"/>
      <c r="R10" s="76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70" t="s">
        <v>7</v>
      </c>
      <c r="AM10" s="71"/>
      <c r="AN10" s="72"/>
      <c r="AO10" s="73" t="s">
        <v>84</v>
      </c>
      <c r="AP10" s="74"/>
      <c r="AQ10" s="74"/>
      <c r="AR10" s="74"/>
      <c r="AS10" s="74"/>
      <c r="AT10" s="74"/>
      <c r="AU10" s="74"/>
      <c r="AV10" s="75"/>
      <c r="BD10" s="2" t="s">
        <v>53</v>
      </c>
      <c r="BE10" s="4" t="s">
        <v>72</v>
      </c>
    </row>
    <row r="11" spans="1:57" ht="37.5" customHeight="1">
      <c r="A11" s="92" t="s">
        <v>83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4"/>
      <c r="AL11" s="80" t="s">
        <v>11</v>
      </c>
      <c r="AM11" s="80"/>
      <c r="AN11" s="80"/>
      <c r="AO11" s="81" t="s">
        <v>84</v>
      </c>
      <c r="AP11" s="82"/>
      <c r="AQ11" s="82"/>
      <c r="AR11" s="82"/>
      <c r="AS11" s="82"/>
      <c r="AT11" s="82"/>
      <c r="AU11" s="82"/>
      <c r="AV11" s="83"/>
      <c r="BD11" s="2" t="s">
        <v>50</v>
      </c>
      <c r="BE11" s="4"/>
    </row>
    <row r="12" spans="1:57" ht="17.25" customHeight="1">
      <c r="A12" s="95" t="s">
        <v>66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80"/>
      <c r="AM12" s="80"/>
      <c r="AN12" s="80"/>
      <c r="AO12" s="84"/>
      <c r="AP12" s="85"/>
      <c r="AQ12" s="85"/>
      <c r="AR12" s="85"/>
      <c r="AS12" s="85"/>
      <c r="AT12" s="85"/>
      <c r="AU12" s="85"/>
      <c r="AV12" s="86"/>
      <c r="BD12" s="2" t="s">
        <v>54</v>
      </c>
      <c r="BE12" s="4" t="s">
        <v>73</v>
      </c>
    </row>
    <row r="13" spans="1:57" ht="40.5" customHeight="1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80"/>
      <c r="AM13" s="80"/>
      <c r="AN13" s="80"/>
      <c r="AO13" s="87"/>
      <c r="AP13" s="88"/>
      <c r="AQ13" s="88"/>
      <c r="AR13" s="88"/>
      <c r="AS13" s="88"/>
      <c r="AT13" s="88"/>
      <c r="AU13" s="88"/>
      <c r="AV13" s="89"/>
      <c r="BD13" s="2" t="s">
        <v>92</v>
      </c>
    </row>
    <row r="14" spans="1:57" ht="4.5" customHeight="1" thickBo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93</v>
      </c>
    </row>
    <row r="15" spans="1:57" ht="3.75" customHeight="1">
      <c r="BD15" s="2"/>
    </row>
    <row r="16" spans="1:57" ht="25.5" customHeight="1">
      <c r="A16" s="38" t="str">
        <f>A3</f>
        <v>アーク溶接等業務 特別教育　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26"/>
      <c r="AT16" s="26"/>
      <c r="AU16" s="26"/>
      <c r="AV16" s="26"/>
      <c r="AZ16" s="1">
        <f>IF(F18&lt;&gt;"",1,0)</f>
        <v>0</v>
      </c>
      <c r="BD16" s="2"/>
    </row>
    <row r="17" spans="1:70" ht="24.95" customHeight="1">
      <c r="A17" s="40" t="s">
        <v>0</v>
      </c>
      <c r="B17" s="40"/>
      <c r="C17" s="40"/>
      <c r="D17" s="40"/>
      <c r="E17" s="40"/>
      <c r="F17" s="63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5"/>
      <c r="AS17" s="24"/>
      <c r="AT17" s="25"/>
      <c r="AU17" s="25"/>
      <c r="AV17" s="25"/>
      <c r="BD17" s="2"/>
    </row>
    <row r="18" spans="1:70" ht="27.75" customHeight="1">
      <c r="A18" s="41" t="s">
        <v>15</v>
      </c>
      <c r="B18" s="42"/>
      <c r="C18" s="42"/>
      <c r="D18" s="42"/>
      <c r="E18" s="43"/>
      <c r="F18" s="173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62" t="s">
        <v>82</v>
      </c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3"/>
      <c r="AG18" s="167" t="s">
        <v>16</v>
      </c>
      <c r="AH18" s="168"/>
      <c r="AI18" s="168"/>
      <c r="AJ18" s="168"/>
      <c r="AK18" s="169"/>
      <c r="AL18" s="81" t="s">
        <v>14</v>
      </c>
      <c r="AM18" s="82"/>
      <c r="AN18" s="82"/>
      <c r="AO18" s="82"/>
      <c r="AP18" s="82"/>
      <c r="AQ18" s="82"/>
      <c r="AR18" s="82"/>
      <c r="AS18" s="82"/>
      <c r="AT18" s="82"/>
      <c r="AU18" s="82"/>
      <c r="AV18" s="83"/>
      <c r="BD18" s="3" t="s">
        <v>64</v>
      </c>
      <c r="BE18" s="1" t="s">
        <v>65</v>
      </c>
    </row>
    <row r="19" spans="1:70" ht="27" customHeight="1">
      <c r="A19" s="47"/>
      <c r="B19" s="48"/>
      <c r="C19" s="48"/>
      <c r="D19" s="48"/>
      <c r="E19" s="49"/>
      <c r="F19" s="32" t="s">
        <v>80</v>
      </c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31" t="s">
        <v>81</v>
      </c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5"/>
      <c r="AG19" s="170"/>
      <c r="AH19" s="171"/>
      <c r="AI19" s="171"/>
      <c r="AJ19" s="171"/>
      <c r="AK19" s="172"/>
      <c r="AL19" s="87"/>
      <c r="AM19" s="88"/>
      <c r="AN19" s="88"/>
      <c r="AO19" s="88"/>
      <c r="AP19" s="88"/>
      <c r="AQ19" s="88"/>
      <c r="AR19" s="88"/>
      <c r="AS19" s="88"/>
      <c r="AT19" s="88"/>
      <c r="AU19" s="88"/>
      <c r="AV19" s="89"/>
    </row>
    <row r="20" spans="1:70" ht="24.95" customHeight="1">
      <c r="A20" s="39" t="s">
        <v>20</v>
      </c>
      <c r="B20" s="40"/>
      <c r="C20" s="40"/>
      <c r="D20" s="40"/>
      <c r="E20" s="40"/>
      <c r="F20" s="77">
        <v>2026</v>
      </c>
      <c r="G20" s="78"/>
      <c r="H20" s="78"/>
      <c r="I20" s="78"/>
      <c r="J20" s="78"/>
      <c r="K20" s="13" t="s">
        <v>17</v>
      </c>
      <c r="L20" s="79">
        <v>7</v>
      </c>
      <c r="M20" s="79"/>
      <c r="N20" s="79"/>
      <c r="O20" s="13" t="s">
        <v>18</v>
      </c>
      <c r="P20" s="79">
        <v>3</v>
      </c>
      <c r="Q20" s="79"/>
      <c r="R20" s="79"/>
      <c r="S20" s="13" t="s">
        <v>19</v>
      </c>
      <c r="T20" s="91" t="s">
        <v>71</v>
      </c>
      <c r="U20" s="91"/>
      <c r="V20" s="91"/>
      <c r="W20" s="79">
        <v>7</v>
      </c>
      <c r="X20" s="79"/>
      <c r="Y20" s="79"/>
      <c r="Z20" s="30" t="s">
        <v>72</v>
      </c>
      <c r="AA20" s="79">
        <v>5</v>
      </c>
      <c r="AB20" s="79"/>
      <c r="AC20" s="79"/>
      <c r="AD20" s="30" t="s">
        <v>73</v>
      </c>
      <c r="AE20" s="13"/>
      <c r="AF20" s="12"/>
      <c r="AG20" s="39" t="s">
        <v>68</v>
      </c>
      <c r="AH20" s="40"/>
      <c r="AI20" s="40"/>
      <c r="AJ20" s="40"/>
      <c r="AK20" s="40"/>
      <c r="AL20" s="90" t="s">
        <v>55</v>
      </c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BD20" s="2" t="s">
        <v>43</v>
      </c>
      <c r="BE20" s="28" t="s">
        <v>41</v>
      </c>
    </row>
    <row r="21" spans="1:70" ht="24.95" customHeight="1">
      <c r="A21" s="39" t="s">
        <v>57</v>
      </c>
      <c r="B21" s="40"/>
      <c r="C21" s="40"/>
      <c r="D21" s="40"/>
      <c r="E21" s="40"/>
      <c r="F21" s="99" t="s">
        <v>98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1"/>
      <c r="BD21" s="2" t="s">
        <v>87</v>
      </c>
      <c r="BE21" s="4" t="s">
        <v>21</v>
      </c>
    </row>
    <row r="22" spans="1:70" ht="24.95" customHeight="1">
      <c r="A22" s="39" t="s">
        <v>58</v>
      </c>
      <c r="B22" s="40"/>
      <c r="C22" s="40"/>
      <c r="D22" s="40"/>
      <c r="E22" s="40"/>
      <c r="F22" s="97" t="str">
        <f>VLOOKUP(F21,$BD$20:$BE$25,2)</f>
        <v>９:００～　（受付開始 ８:４５～）</v>
      </c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8" t="s">
        <v>23</v>
      </c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BD22" s="2" t="s">
        <v>89</v>
      </c>
      <c r="BE22" s="4" t="s">
        <v>22</v>
      </c>
      <c r="BR22" s="20"/>
    </row>
    <row r="23" spans="1:70" ht="24.95" customHeight="1">
      <c r="A23" s="39" t="s">
        <v>59</v>
      </c>
      <c r="B23" s="40"/>
      <c r="C23" s="40"/>
      <c r="D23" s="40"/>
      <c r="E23" s="40"/>
      <c r="F23" s="104" t="s">
        <v>95</v>
      </c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6"/>
      <c r="BD23" s="2" t="s">
        <v>90</v>
      </c>
      <c r="BE23" s="4" t="s">
        <v>21</v>
      </c>
    </row>
    <row r="24" spans="1:70" ht="24.95" customHeight="1">
      <c r="A24" s="39" t="s">
        <v>60</v>
      </c>
      <c r="B24" s="40"/>
      <c r="C24" s="40"/>
      <c r="D24" s="40"/>
      <c r="E24" s="40"/>
      <c r="F24" s="67" t="str">
        <f>VLOOKUP(F23,$BD$28:$BE$33,2)</f>
        <v>８:３０～　（受付開始 ８:１５～）</v>
      </c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9"/>
      <c r="AC24" s="112" t="s">
        <v>23</v>
      </c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4"/>
      <c r="BD24" s="2" t="s">
        <v>94</v>
      </c>
      <c r="BE24" s="4" t="s">
        <v>42</v>
      </c>
    </row>
    <row r="25" spans="1:70" ht="24.95" customHeight="1">
      <c r="A25" s="103" t="s">
        <v>74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BD25" s="2" t="s">
        <v>88</v>
      </c>
      <c r="BE25" s="4" t="s">
        <v>22</v>
      </c>
    </row>
    <row r="26" spans="1:70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70" ht="24.75" customHeight="1">
      <c r="A27" s="107" t="s">
        <v>24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BD27" s="3" t="s">
        <v>61</v>
      </c>
      <c r="BE27" s="1" t="s">
        <v>62</v>
      </c>
    </row>
    <row r="28" spans="1:70" ht="24.95" customHeight="1">
      <c r="A28" s="108" t="str">
        <f>A3</f>
        <v>アーク溶接等業務 特別教育　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10"/>
      <c r="T28" s="111">
        <f>$L$20</f>
        <v>7</v>
      </c>
      <c r="U28" s="66"/>
      <c r="V28" s="5" t="s">
        <v>38</v>
      </c>
      <c r="W28" s="66">
        <f>$P$20</f>
        <v>3</v>
      </c>
      <c r="X28" s="66"/>
      <c r="Y28" s="5" t="s">
        <v>39</v>
      </c>
      <c r="Z28" s="6"/>
      <c r="BD28" s="2" t="s">
        <v>56</v>
      </c>
      <c r="BE28" s="4" t="s">
        <v>41</v>
      </c>
    </row>
    <row r="29" spans="1:70" ht="24.95" customHeight="1">
      <c r="A29" s="102" t="s">
        <v>25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BD29" s="2" t="s">
        <v>91</v>
      </c>
      <c r="BE29" s="4" t="s">
        <v>21</v>
      </c>
    </row>
    <row r="30" spans="1:70" ht="15" customHeight="1">
      <c r="A30" s="39" t="s">
        <v>26</v>
      </c>
      <c r="B30" s="40"/>
      <c r="C30" s="40"/>
      <c r="D30" s="40"/>
      <c r="E30" s="40"/>
      <c r="F30" s="161" t="str">
        <f>PHONETIC(F18)</f>
        <v/>
      </c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AG30" s="157" t="s">
        <v>31</v>
      </c>
      <c r="AH30" s="152"/>
      <c r="AI30" s="152"/>
      <c r="AJ30" s="153"/>
      <c r="AK30" s="152" t="s">
        <v>30</v>
      </c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3"/>
      <c r="BD30" s="2" t="s">
        <v>95</v>
      </c>
      <c r="BE30" s="4" t="s">
        <v>42</v>
      </c>
    </row>
    <row r="31" spans="1:70" ht="24.95" customHeight="1">
      <c r="A31" s="39" t="s">
        <v>27</v>
      </c>
      <c r="B31" s="40"/>
      <c r="C31" s="40"/>
      <c r="D31" s="40"/>
      <c r="E31" s="40"/>
      <c r="F31" s="158">
        <f>F18</f>
        <v>0</v>
      </c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9"/>
      <c r="T31" s="14" t="s">
        <v>80</v>
      </c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5" t="s">
        <v>81</v>
      </c>
      <c r="AG31" s="154" t="s">
        <v>37</v>
      </c>
      <c r="AH31" s="155"/>
      <c r="AI31" s="155"/>
      <c r="AJ31" s="156"/>
      <c r="AK31" s="116">
        <v>19</v>
      </c>
      <c r="AL31" s="116"/>
      <c r="AM31" s="117"/>
      <c r="AN31" s="117"/>
      <c r="AO31" s="10" t="s">
        <v>17</v>
      </c>
      <c r="AP31" s="115"/>
      <c r="AQ31" s="115"/>
      <c r="AR31" s="10" t="s">
        <v>18</v>
      </c>
      <c r="AS31" s="115"/>
      <c r="AT31" s="115"/>
      <c r="AU31" s="10" t="s">
        <v>19</v>
      </c>
      <c r="AV31" s="16" t="s">
        <v>29</v>
      </c>
      <c r="BD31" s="2" t="s">
        <v>96</v>
      </c>
      <c r="BE31" s="4" t="s">
        <v>42</v>
      </c>
    </row>
    <row r="32" spans="1:70" ht="18" customHeight="1">
      <c r="A32" s="41" t="s">
        <v>28</v>
      </c>
      <c r="B32" s="42"/>
      <c r="C32" s="42"/>
      <c r="D32" s="42"/>
      <c r="E32" s="43"/>
      <c r="F32" s="56" t="s">
        <v>3</v>
      </c>
      <c r="G32" s="57"/>
      <c r="H32" s="58"/>
      <c r="I32" s="59"/>
      <c r="J32" s="59"/>
      <c r="K32" s="60"/>
      <c r="L32" s="7" t="s">
        <v>4</v>
      </c>
      <c r="M32" s="58"/>
      <c r="N32" s="59"/>
      <c r="O32" s="59"/>
      <c r="P32" s="59"/>
      <c r="Q32" s="59"/>
      <c r="R32" s="60"/>
      <c r="S32" s="8"/>
      <c r="T32" s="8"/>
      <c r="U32" s="8"/>
      <c r="V32" s="8"/>
      <c r="W32" s="62" t="s">
        <v>32</v>
      </c>
      <c r="X32" s="62"/>
      <c r="Y32" s="62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8"/>
      <c r="AP32" s="8"/>
      <c r="AQ32" s="8"/>
      <c r="AR32" s="8"/>
      <c r="AS32" s="8"/>
      <c r="AT32" s="8"/>
      <c r="AU32" s="8"/>
      <c r="AV32" s="9"/>
      <c r="BD32" s="2" t="s">
        <v>97</v>
      </c>
      <c r="BE32" s="4" t="s">
        <v>67</v>
      </c>
    </row>
    <row r="33" spans="1:133" ht="24" customHeight="1">
      <c r="A33" s="44"/>
      <c r="B33" s="45"/>
      <c r="C33" s="45"/>
      <c r="D33" s="45"/>
      <c r="E33" s="46"/>
      <c r="F33" s="50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2"/>
      <c r="BD33" s="2" t="s">
        <v>88</v>
      </c>
      <c r="BE33" s="4" t="s">
        <v>79</v>
      </c>
    </row>
    <row r="34" spans="1:133" ht="24" customHeight="1">
      <c r="A34" s="47"/>
      <c r="B34" s="48"/>
      <c r="C34" s="48"/>
      <c r="D34" s="48"/>
      <c r="E34" s="49"/>
      <c r="F34" s="53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5"/>
      <c r="AZ34" s="1">
        <f>IF(I39&lt;&gt;"",1,0)</f>
        <v>0</v>
      </c>
      <c r="EC34" s="1" t="s">
        <v>86</v>
      </c>
    </row>
    <row r="35" spans="1:133" ht="37.5" customHeight="1">
      <c r="A35" s="151" t="s">
        <v>85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</row>
    <row r="36" spans="1:133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13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BD37" s="19"/>
    </row>
    <row r="38" spans="1:133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>
        <v>19</v>
      </c>
    </row>
    <row r="39" spans="1:133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20</v>
      </c>
    </row>
    <row r="40" spans="1:133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/>
    </row>
    <row r="41" spans="1:133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133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BN42" s="21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3"/>
    </row>
    <row r="43" spans="1:133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BD43" s="2"/>
    </row>
    <row r="44" spans="1:133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 t="s">
        <v>37</v>
      </c>
    </row>
    <row r="45" spans="1:133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34</v>
      </c>
    </row>
    <row r="46" spans="1:133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35</v>
      </c>
    </row>
    <row r="47" spans="1:133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36</v>
      </c>
    </row>
    <row r="48" spans="1:133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/>
    </row>
    <row r="49" spans="1:93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93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D50" s="2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9" t="s">
        <v>69</v>
      </c>
      <c r="BE51"/>
    </row>
    <row r="52" spans="1:93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" t="s">
        <v>70</v>
      </c>
    </row>
    <row r="53" spans="1:93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93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9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93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93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93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BJ58" s="21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3"/>
    </row>
    <row r="59" spans="1:93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93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93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93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93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93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heetProtection sheet="1" objects="1" scenarios="1"/>
  <sortState xmlns:xlrd2="http://schemas.microsoft.com/office/spreadsheetml/2017/richdata2" ref="BD20:BE24">
    <sortCondition ref="BD20:BD24"/>
  </sortState>
  <mergeCells count="91"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31:E31"/>
    <mergeCell ref="A30:E30"/>
    <mergeCell ref="AS31:AT31"/>
    <mergeCell ref="AP31:AQ31"/>
    <mergeCell ref="AK31:AL31"/>
    <mergeCell ref="AM31:AN31"/>
    <mergeCell ref="AC22:AV22"/>
    <mergeCell ref="A21:E21"/>
    <mergeCell ref="F21:AV21"/>
    <mergeCell ref="A29:AV29"/>
    <mergeCell ref="A25:AV25"/>
    <mergeCell ref="F23:AV23"/>
    <mergeCell ref="A24:E24"/>
    <mergeCell ref="A27:AV27"/>
    <mergeCell ref="A28:R28"/>
    <mergeCell ref="T28:U28"/>
    <mergeCell ref="AC24:AV24"/>
    <mergeCell ref="A22:E22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17:E17"/>
    <mergeCell ref="F17:AR17"/>
    <mergeCell ref="W28:X28"/>
    <mergeCell ref="A23:E23"/>
    <mergeCell ref="F24:AB24"/>
    <mergeCell ref="F22:AB22"/>
  </mergeCells>
  <phoneticPr fontId="2"/>
  <conditionalFormatting sqref="A3:AV3">
    <cfRule type="expression" dxfId="37" priority="88">
      <formula>$A$3&lt;&gt;"＜ 講習名を選択してください ＞　　　　　"</formula>
    </cfRule>
    <cfRule type="expression" dxfId="36" priority="87">
      <formula>$A$3=#REF!</formula>
    </cfRule>
  </conditionalFormatting>
  <conditionalFormatting sqref="A23:AV23 A24:J24 AC24:AG24">
    <cfRule type="expression" dxfId="35" priority="90">
      <formula>$A$3=#REF!</formula>
    </cfRule>
    <cfRule type="expression" dxfId="34" priority="89">
      <formula>$A$3=$BD$13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$BD$37:$BD$40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$BD$50:$BD$52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$BD$43:$BD$48</formula1>
    </dataValidation>
    <dataValidation type="list" allowBlank="1" showInputMessage="1" showErrorMessage="1" sqref="F23:AV23" xr:uid="{00000000-0002-0000-0000-000005000000}">
      <formula1>$BD$28:$BD$33</formula1>
    </dataValidation>
    <dataValidation type="list" allowBlank="1" showInputMessage="1" showErrorMessage="1" sqref="A3" xr:uid="{00000000-0002-0000-0000-000004000000}">
      <formula1>$BD$1:$BD$17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2025-12-19T04:38:35Z</cp:lastPrinted>
  <dcterms:created xsi:type="dcterms:W3CDTF">2021-08-12T13:47:43Z</dcterms:created>
  <dcterms:modified xsi:type="dcterms:W3CDTF">2026-04-14T02:41:23Z</dcterms:modified>
</cp:coreProperties>
</file>