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87_Mail_Magazine\20260525_第047号\20260525_Vol_047\"/>
    </mc:Choice>
  </mc:AlternateContent>
  <xr:revisionPtr revIDLastSave="0" documentId="13_ncr:1_{66B680FB-36AF-4F40-AE9A-685CD184D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<sst xmlns="http://schemas.openxmlformats.org/spreadsheetml/2006/main" count="121" uniqueCount="98">
  <si>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</si>
  <si>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</si>
  <si>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</si>
  <si>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</si>
  <si>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</si>
  <si>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</si>
  <si>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</si>
  <si>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</si>
  <si>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</si>
  <si>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</si>
  <si>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</si>
  <si>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</si>
  <si>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</si>
  <si>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</si>
  <si>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</si>
  <si>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</si>
  <si>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</si>
  <si>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</si>
  <si>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</si>
  <si>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</si>
  <si>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</si>
  <si>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</si>
  <si>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</si>
  <si>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</si>
  <si>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</si>
  <si>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</si>
  <si>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</si>
  <si>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</si>
  <si>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</si>
  <si>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</si>
  <si>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</si>
  <si>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</si>
  <si>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</si>
  <si>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</si>
  <si>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</si>
  <si>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</si>
  <si>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</si>
  <si>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</si>
  <si>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</si>
  <si>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</si>
  <si>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</si>
  <si>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</si>
  <si>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</si>
  <si>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</si>
  <si>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</si>
  <si>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</si>
  <si>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</si>
  <si>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</si>
  <si>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</si>
  <si>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</si>
  <si>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</si>
  <si>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</si>
  <si>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</si>
  <si>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</si>
  <si>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</si>
  <si>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</si>
  <si>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</si>
  <si>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</si>
  <si>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</si>
  <si>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</si>
  <si>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</si>
  <si>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</si>
  <si>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</si>
  <si>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</si>
  <si>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</si>
  <si>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</si>
  <si>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</si>
  <si>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</si>
  <si>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</si>
  <si>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</si>
  <si>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</si>
  <si>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</si>
  <si>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</si>
  <si>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</si>
  <si>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</si>
  <si>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</si>
  <si>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</si>
  <si>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</si>
  <si>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</si>
  <si>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</si>
  <si>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</si>
  <si>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</si>
  <si>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</si>
  <si>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</si>
  <si>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</si>
  <si>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</si>
  <si>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</si>
  <si>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</si>
  <si>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</si>
  <si>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</si>
  <si>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</si>
  <si>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</si>
  <si>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</si>
  <si>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</si>
  <si>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</si>
  <si>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</si>
  <si>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旧姓等併記希望の場合
は下段の（　　）内に
ご記入ください ★参照</t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</si>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</sst>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 wrapText="1" indent="1" shrinkToFit="1"/>
    </xf>
    <xf numFmtId="0" fontId="3" fillId="0" borderId="9" xfId="0" applyFont="1" applyBorder="1" applyAlignment="1">
      <alignment horizontal="left" vertical="center" wrapText="1" indent="1" shrinkToFit="1"/>
    </xf>
    <xf numFmtId="0" fontId="3" fillId="0" borderId="12" xfId="0" applyFont="1" applyBorder="1" applyAlignment="1">
      <alignment horizontal="left" vertical="center" wrapText="1" indent="1" shrinkToFit="1"/>
    </xf>
    <xf numFmtId="0" fontId="3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indent="2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T28" sqref="T28:U28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46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45</v>
      </c>
      <c r="BE3" s="4" t="s">
        <v>63</v>
      </c>
    </row>
    <row r="4" spans="1:57" ht="28.5" customHeight="1">
      <c r="A4" s="113" t="s">
        <v>0</v>
      </c>
      <c r="B4" s="113"/>
      <c r="C4" s="113"/>
      <c r="D4" s="113"/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77</v>
      </c>
      <c r="B8" s="54"/>
      <c r="C8" s="54"/>
      <c r="D8" s="54"/>
      <c r="E8" s="55"/>
      <c r="F8" s="82" t="s">
        <v>76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75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39"/>
      <c r="O10" s="139"/>
      <c r="P10" s="11" t="s">
        <v>5</v>
      </c>
      <c r="Q10" s="139"/>
      <c r="R10" s="13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3" t="s">
        <v>7</v>
      </c>
      <c r="AM10" s="134"/>
      <c r="AN10" s="135"/>
      <c r="AO10" s="136" t="s">
        <v>82</v>
      </c>
      <c r="AP10" s="137"/>
      <c r="AQ10" s="137"/>
      <c r="AR10" s="137"/>
      <c r="AS10" s="137"/>
      <c r="AT10" s="137"/>
      <c r="AU10" s="137"/>
      <c r="AV10" s="138"/>
      <c r="BD10" s="2" t="s">
        <v>53</v>
      </c>
      <c r="BE10" s="4" t="s">
        <v>71</v>
      </c>
    </row>
    <row r="11" spans="1:57" ht="37.5" customHeight="1">
      <c r="A11" s="149" t="s">
        <v>81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1"/>
      <c r="AL11" s="143" t="s">
        <v>11</v>
      </c>
      <c r="AM11" s="143"/>
      <c r="AN11" s="143"/>
      <c r="AO11" s="70" t="s">
        <v>82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2" t="s">
        <v>66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43"/>
      <c r="AM12" s="143"/>
      <c r="AN12" s="143"/>
      <c r="AO12" s="144"/>
      <c r="AP12" s="145"/>
      <c r="AQ12" s="145"/>
      <c r="AR12" s="145"/>
      <c r="AS12" s="145"/>
      <c r="AT12" s="145"/>
      <c r="AU12" s="145"/>
      <c r="AV12" s="146"/>
      <c r="BD12" s="2" t="s">
        <v>54</v>
      </c>
      <c r="BE12" s="4" t="s">
        <v>72</v>
      </c>
    </row>
    <row r="13" spans="1:57" ht="40.5" customHeight="1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43"/>
      <c r="AM13" s="143"/>
      <c r="AN13" s="143"/>
      <c r="AO13" s="73"/>
      <c r="AP13" s="74"/>
      <c r="AQ13" s="74"/>
      <c r="AR13" s="74"/>
      <c r="AS13" s="74"/>
      <c r="AT13" s="74"/>
      <c r="AU13" s="74"/>
      <c r="AV13" s="75"/>
      <c r="BD13" s="2" t="s">
        <v>90</v>
      </c>
    </row>
    <row r="14" spans="1:57" ht="4.5" customHeight="1" thickBo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91</v>
      </c>
    </row>
    <row r="15" spans="1:57" ht="3.75" customHeight="1">
      <c r="BD15" s="2"/>
    </row>
    <row r="16" spans="1:57" ht="25.5" customHeight="1">
      <c r="A16" s="154" t="str">
        <f>A3</f>
        <v>特定粉じん作業従事者 特別教育　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3" t="s">
        <v>0</v>
      </c>
      <c r="B17" s="113"/>
      <c r="C17" s="113"/>
      <c r="D17" s="113"/>
      <c r="E17" s="113"/>
      <c r="F17" s="162">
        <f>F4</f>
        <v>0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4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96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79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80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7" t="s">
        <v>20</v>
      </c>
      <c r="B20" s="113"/>
      <c r="C20" s="113"/>
      <c r="D20" s="113"/>
      <c r="E20" s="113"/>
      <c r="F20" s="140">
        <v>2026</v>
      </c>
      <c r="G20" s="141"/>
      <c r="H20" s="141"/>
      <c r="I20" s="141"/>
      <c r="J20" s="141"/>
      <c r="K20" s="13" t="s">
        <v>17</v>
      </c>
      <c r="L20" s="142">
        <v>8</v>
      </c>
      <c r="M20" s="142"/>
      <c r="N20" s="142"/>
      <c r="O20" s="13" t="s">
        <v>18</v>
      </c>
      <c r="P20" s="142">
        <v>21</v>
      </c>
      <c r="Q20" s="142"/>
      <c r="R20" s="142"/>
      <c r="S20" s="13" t="s">
        <v>19</v>
      </c>
      <c r="T20" s="148"/>
      <c r="U20" s="148"/>
      <c r="V20" s="148"/>
      <c r="W20" s="142"/>
      <c r="X20" s="142"/>
      <c r="Y20" s="142"/>
      <c r="Z20" s="30"/>
      <c r="AA20" s="142"/>
      <c r="AB20" s="142"/>
      <c r="AC20" s="142"/>
      <c r="AD20" s="30"/>
      <c r="AE20" s="13"/>
      <c r="AF20" s="12"/>
      <c r="AG20" s="117" t="s">
        <v>68</v>
      </c>
      <c r="AH20" s="113"/>
      <c r="AI20" s="113"/>
      <c r="AJ20" s="113"/>
      <c r="AK20" s="113"/>
      <c r="AL20" s="147" t="s">
        <v>55</v>
      </c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BD20" s="2" t="s">
        <v>43</v>
      </c>
      <c r="BE20" s="28" t="s">
        <v>41</v>
      </c>
    </row>
    <row r="21" spans="1:70" ht="24.95" customHeight="1">
      <c r="A21" s="117" t="s">
        <v>57</v>
      </c>
      <c r="B21" s="113"/>
      <c r="C21" s="113"/>
      <c r="D21" s="113"/>
      <c r="E21" s="113"/>
      <c r="F21" s="122" t="s">
        <v>97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4"/>
      <c r="BD21" s="2" t="s">
        <v>85</v>
      </c>
      <c r="BE21" s="4" t="s">
        <v>21</v>
      </c>
    </row>
    <row r="22" spans="1:70" ht="24.95" customHeight="1">
      <c r="A22" s="117" t="s">
        <v>58</v>
      </c>
      <c r="B22" s="113"/>
      <c r="C22" s="113"/>
      <c r="D22" s="113"/>
      <c r="E22" s="113"/>
      <c r="F22" s="165" t="str">
        <f>VLOOKUP(F21,$BD$20:$BE$25,2)</f>
        <v>９:００～　（受付開始 ８:４５～）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21" t="s">
        <v>23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BD22" s="2" t="s">
        <v>87</v>
      </c>
      <c r="BE22" s="4" t="s">
        <v>22</v>
      </c>
      <c r="BR22" s="20"/>
    </row>
    <row r="23" spans="1:70" ht="24.95" customHeight="1">
      <c r="A23" s="166" t="s">
        <v>59</v>
      </c>
      <c r="B23" s="167"/>
      <c r="C23" s="167"/>
      <c r="D23" s="167"/>
      <c r="E23" s="167"/>
      <c r="F23" s="168" t="s">
        <v>56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70"/>
      <c r="BD23" s="2" t="s">
        <v>88</v>
      </c>
      <c r="BE23" s="4" t="s">
        <v>21</v>
      </c>
    </row>
    <row r="24" spans="1:70" ht="24.95" customHeight="1">
      <c r="A24" s="166" t="s">
        <v>60</v>
      </c>
      <c r="B24" s="167"/>
      <c r="C24" s="167"/>
      <c r="D24" s="167"/>
      <c r="E24" s="167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74" t="s">
        <v>23</v>
      </c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BD24" s="2" t="s">
        <v>92</v>
      </c>
      <c r="BE24" s="4" t="s">
        <v>42</v>
      </c>
    </row>
    <row r="25" spans="1:70" ht="24.95" customHeight="1">
      <c r="A25" s="126" t="s">
        <v>73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BD25" s="2" t="s">
        <v>86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27" t="s">
        <v>24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BD27" s="3" t="s">
        <v>61</v>
      </c>
      <c r="BE27" s="1" t="s">
        <v>62</v>
      </c>
    </row>
    <row r="28" spans="1:70" ht="24.95" customHeight="1">
      <c r="A28" s="128" t="str">
        <f>A3</f>
        <v>特定粉じん作業従事者 特別教育　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0"/>
      <c r="T28" s="131">
        <f>$L$20</f>
        <v>8</v>
      </c>
      <c r="U28" s="132"/>
      <c r="V28" s="5" t="s">
        <v>38</v>
      </c>
      <c r="W28" s="132">
        <f>$P$20</f>
        <v>21</v>
      </c>
      <c r="X28" s="132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5" t="s">
        <v>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BD29" s="2" t="s">
        <v>89</v>
      </c>
      <c r="BE29" s="4" t="s">
        <v>21</v>
      </c>
    </row>
    <row r="30" spans="1:70" ht="15" customHeight="1">
      <c r="A30" s="117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93</v>
      </c>
      <c r="BE30" s="4" t="s">
        <v>42</v>
      </c>
    </row>
    <row r="31" spans="1:70" ht="24.95" customHeight="1">
      <c r="A31" s="117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79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80</v>
      </c>
      <c r="AG31" s="45" t="s">
        <v>37</v>
      </c>
      <c r="AH31" s="46"/>
      <c r="AI31" s="46"/>
      <c r="AJ31" s="47"/>
      <c r="AK31" s="119">
        <v>19</v>
      </c>
      <c r="AL31" s="119"/>
      <c r="AM31" s="120"/>
      <c r="AN31" s="120"/>
      <c r="AO31" s="10" t="s">
        <v>17</v>
      </c>
      <c r="AP31" s="118"/>
      <c r="AQ31" s="118"/>
      <c r="AR31" s="10" t="s">
        <v>18</v>
      </c>
      <c r="AS31" s="118"/>
      <c r="AT31" s="118"/>
      <c r="AU31" s="10" t="s">
        <v>19</v>
      </c>
      <c r="AV31" s="16" t="s">
        <v>29</v>
      </c>
      <c r="BD31" s="2" t="s">
        <v>94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8"/>
      <c r="AP32" s="8"/>
      <c r="AQ32" s="8"/>
      <c r="AR32" s="8"/>
      <c r="AS32" s="8"/>
      <c r="AT32" s="8"/>
      <c r="AU32" s="8"/>
      <c r="AV32" s="9"/>
      <c r="BD32" s="2" t="s">
        <v>95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7"/>
      <c r="BD33" s="2" t="s">
        <v>86</v>
      </c>
      <c r="BE33" s="4" t="s">
        <v>78</v>
      </c>
    </row>
    <row r="34" spans="1:133" ht="24" customHeight="1">
      <c r="A34" s="56"/>
      <c r="B34" s="57"/>
      <c r="C34" s="57"/>
      <c r="D34" s="57"/>
      <c r="E34" s="58"/>
      <c r="F34" s="158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60"/>
      <c r="AZ34" s="1">
        <f>IF(I39&lt;&gt;"",1,0)</f>
        <v>0</v>
      </c>
      <c r="EC34" s="1" t="s">
        <v>84</v>
      </c>
    </row>
    <row r="35" spans="1:133" ht="37.5" customHeight="1">
      <c r="A35" s="41" t="s">
        <v>83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2026-05-19T05:56:06Z</dcterms:modified>
</cp:coreProperties>
</file>